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C 2020\A - starý PC\SÚS Pk\2024\Západní tangenta\"/>
    </mc:Choice>
  </mc:AlternateContent>
  <xr:revisionPtr revIDLastSave="0" documentId="13_ncr:1_{29A27223-05BC-461F-8A8E-DB9776C4FAA3}" xr6:coauthVersionLast="47" xr6:coauthVersionMax="47" xr10:uidLastSave="{00000000-0000-0000-0000-000000000000}"/>
  <bookViews>
    <workbookView xWindow="-120" yWindow="-120" windowWidth="29040" windowHeight="15720" xr2:uid="{D17AEA9A-B1FD-1843-AAEC-CF4A314C8C3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3" i="1"/>
  <c r="F12" i="1"/>
  <c r="F11" i="1"/>
  <c r="F10" i="1"/>
  <c r="F9" i="1"/>
  <c r="F8" i="1"/>
  <c r="F14" i="1"/>
  <c r="F17" i="1" l="1"/>
  <c r="C20" i="1" s="1"/>
  <c r="C21" i="1" s="1"/>
  <c r="C22" i="1" s="1"/>
</calcChain>
</file>

<file path=xl/sharedStrings.xml><?xml version="1.0" encoding="utf-8"?>
<sst xmlns="http://schemas.openxmlformats.org/spreadsheetml/2006/main" count="31" uniqueCount="23">
  <si>
    <t xml:space="preserve">Rekapitulace </t>
  </si>
  <si>
    <t>DPH (21%)</t>
  </si>
  <si>
    <t xml:space="preserve">mj. </t>
  </si>
  <si>
    <t>Celkem vč. DPH</t>
  </si>
  <si>
    <t>cena za mj. v Kč bez DPH</t>
  </si>
  <si>
    <t>celkem bez DPH</t>
  </si>
  <si>
    <t>hod</t>
  </si>
  <si>
    <t>Příloha č.5</t>
  </si>
  <si>
    <t>Pardubice, Západní tangenta - vyhledávací studie</t>
  </si>
  <si>
    <t>Variantní zpracování vyhledávací studie trasování Západní tangenty, Pardubice</t>
  </si>
  <si>
    <t>Záborový elaborát vč. informativního seznamu dotčených vlastníků</t>
  </si>
  <si>
    <t>Hluková studie</t>
  </si>
  <si>
    <t>Projednání varianty s orgány veřejné a státní správy</t>
  </si>
  <si>
    <t>Odhad nákladů stavby (předprojekční, projekční, majetkové a realizační)</t>
  </si>
  <si>
    <t>Průchodnost varianty územím v navržené trase a to z hlediska podmínek životního prostředí (posouzení na chráněné a významné lokality)</t>
  </si>
  <si>
    <t>Posouzení na likvidaci případné ekologické zátěže</t>
  </si>
  <si>
    <t>Průvodní a technická zpráva</t>
  </si>
  <si>
    <t>Výkresová část (přehledná situace, koordinační situace, zákres do mapy ve vazbě na dopravní napojení na stávající silniční síť, vzorový příčný řez)</t>
  </si>
  <si>
    <t>Projednání varianty s vlastníky a správci inženýrských sítí v zájmovém území</t>
  </si>
  <si>
    <t xml:space="preserve">Trasování Západní tangenty v rámci vyhledávací studie ve třech variantách (každá zpracována a posouzena samostatně):        </t>
  </si>
  <si>
    <t xml:space="preserve">Celkem za zpracování vyhledávací studie ve třech variantách </t>
  </si>
  <si>
    <t>Celková cena bez DPH</t>
  </si>
  <si>
    <t>celkový předpokládaný počet mj.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</si>
</sst>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.00\ &quot;Kč&quot;"/>
    <numFmt numFmtId="165" formatCode="#,##0\ &quot;Kč&quot;"/>
  </numFmts>
  <fonts count="1" x14ac:knownFonts="1"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1" xfId="0" applyBorder="1"/>
    <xf numFmtId="0" fontId="0" fillId="0" borderId="1" xfId="0" applyBorder="1"/>
    <xf numFmtId="0" fontId="0" fillId="0" borderId="6" xfId="0" applyBorder="1"/>
    <xf numFmtId="0" fontId="0" fillId="0" borderId="8" xfId="0" applyBorder="1"/>
    <xf numFmtId="0" fontId="0" fillId="0" borderId="12" xfId="0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right"/>
    </xf>
    <xf numFmtId="0" fontId="0" fillId="0" borderId="10" xfId="0" applyBorder="1" applyAlignment="1">
      <alignment horizontal="right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4" fontId="0" fillId="0" borderId="2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8" fontId="0" fillId="0" borderId="2" xfId="0" applyNumberFormat="1" applyBorder="1" applyAlignment="1">
      <alignment horizontal="right"/>
    </xf>
    <xf numFmtId="8" fontId="0" fillId="0" borderId="7" xfId="0" applyNumberFormat="1" applyBorder="1" applyAlignment="1">
      <alignment horizontal="right"/>
    </xf>
    <xf numFmtId="0" fontId="0" fillId="2" borderId="14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0" fillId="0" borderId="2" xfId="0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horizontal="left" vertical="center" wrapText="1"/>
    </xf>
    <xf numFmtId="0" fontId="0" fillId="2" borderId="14" xfId="0" applyFill="1" applyBorder="1" applyAlignment="1">
      <alignment horizontal="left"/>
    </xf>
    <xf numFmtId="0" fontId="0" fillId="2" borderId="15" xfId="0" applyFill="1" applyBorder="1" applyAlignment="1">
      <alignment horizontal="left"/>
    </xf>
    <xf numFmtId="164" fontId="0" fillId="2" borderId="16" xfId="0" applyNumberForma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61E38-9F39-EF4C-96DC-14EAB400227A}">
  <sheetPr>
    <pageSetUpPr fitToPage="1"/>
  </sheetPr>
  <dimension ref="B1:F22"/>
  <sheetViews>
    <sheetView tabSelected="1" zoomScaleNormal="100" workbookViewId="0">
      <selection activeCell="B17" sqref="B17:E17"/>
    </sheetView>
  </sheetViews>
  <sheetFormatPr defaultColWidth="11" defaultRowHeight="15.75" x14ac:dyDescent="0.25"/>
  <cols>
    <col min="1" max="1" width="4.625" customWidth="1"/>
    <col min="2" max="2" width="68.125" customWidth="1"/>
    <col min="3" max="3" width="5.375" customWidth="1"/>
    <col min="4" max="4" width="13" customWidth="1"/>
    <col min="5" max="5" width="11" customWidth="1"/>
    <col min="6" max="6" width="16" customWidth="1"/>
  </cols>
  <sheetData>
    <row r="1" spans="2:6" ht="24.75" customHeight="1" thickBot="1" x14ac:dyDescent="0.3">
      <c r="F1" s="7" t="s">
        <v>7</v>
      </c>
    </row>
    <row r="2" spans="2:6" x14ac:dyDescent="0.25">
      <c r="B2" s="12" t="s">
        <v>8</v>
      </c>
      <c r="C2" s="13"/>
      <c r="D2" s="13"/>
      <c r="E2" s="13"/>
      <c r="F2" s="14"/>
    </row>
    <row r="3" spans="2:6" ht="9" customHeight="1" x14ac:dyDescent="0.25">
      <c r="B3" s="15"/>
      <c r="C3" s="16"/>
      <c r="D3" s="16"/>
      <c r="E3" s="16"/>
      <c r="F3" s="17"/>
    </row>
    <row r="4" spans="2:6" ht="16.5" thickBot="1" x14ac:dyDescent="0.3">
      <c r="B4" s="18"/>
      <c r="C4" s="19"/>
      <c r="D4" s="19"/>
      <c r="E4" s="19"/>
      <c r="F4" s="20"/>
    </row>
    <row r="5" spans="2:6" ht="5.0999999999999996" customHeight="1" thickBot="1" x14ac:dyDescent="0.3">
      <c r="B5" s="1"/>
      <c r="F5" s="2"/>
    </row>
    <row r="6" spans="2:6" ht="48.95" customHeight="1" thickBot="1" x14ac:dyDescent="0.3">
      <c r="B6" s="28" t="s">
        <v>9</v>
      </c>
      <c r="C6" s="29" t="s">
        <v>2</v>
      </c>
      <c r="D6" s="30" t="s">
        <v>22</v>
      </c>
      <c r="E6" s="30" t="s">
        <v>4</v>
      </c>
      <c r="F6" s="31" t="s">
        <v>5</v>
      </c>
    </row>
    <row r="7" spans="2:6" ht="31.5" x14ac:dyDescent="0.25">
      <c r="B7" s="36" t="s">
        <v>19</v>
      </c>
      <c r="C7" s="37"/>
      <c r="D7" s="5"/>
      <c r="E7" s="6"/>
      <c r="F7" s="6"/>
    </row>
    <row r="8" spans="2:6" ht="45" customHeight="1" x14ac:dyDescent="0.25">
      <c r="B8" s="32" t="s">
        <v>16</v>
      </c>
      <c r="C8" s="33" t="s">
        <v>6</v>
      </c>
      <c r="D8" s="33">
        <v>98</v>
      </c>
      <c r="E8" s="34">
        <v>0</v>
      </c>
      <c r="F8" s="34">
        <f t="shared" ref="F8:F13" si="0">E8*D8</f>
        <v>0</v>
      </c>
    </row>
    <row r="9" spans="2:6" ht="45" customHeight="1" x14ac:dyDescent="0.25">
      <c r="B9" s="32" t="s">
        <v>17</v>
      </c>
      <c r="C9" s="33" t="s">
        <v>6</v>
      </c>
      <c r="D9" s="33">
        <v>392</v>
      </c>
      <c r="E9" s="34">
        <v>0</v>
      </c>
      <c r="F9" s="34">
        <f t="shared" si="0"/>
        <v>0</v>
      </c>
    </row>
    <row r="10" spans="2:6" ht="45" customHeight="1" x14ac:dyDescent="0.25">
      <c r="B10" s="32" t="s">
        <v>18</v>
      </c>
      <c r="C10" s="33" t="s">
        <v>6</v>
      </c>
      <c r="D10" s="33">
        <v>68</v>
      </c>
      <c r="E10" s="34">
        <v>0</v>
      </c>
      <c r="F10" s="34">
        <f t="shared" si="0"/>
        <v>0</v>
      </c>
    </row>
    <row r="11" spans="2:6" ht="45" customHeight="1" x14ac:dyDescent="0.25">
      <c r="B11" s="32" t="s">
        <v>10</v>
      </c>
      <c r="C11" s="33" t="s">
        <v>6</v>
      </c>
      <c r="D11" s="33">
        <v>96</v>
      </c>
      <c r="E11" s="34">
        <v>0</v>
      </c>
      <c r="F11" s="34">
        <f t="shared" si="0"/>
        <v>0</v>
      </c>
    </row>
    <row r="12" spans="2:6" ht="45" customHeight="1" x14ac:dyDescent="0.25">
      <c r="B12" s="35" t="s">
        <v>14</v>
      </c>
      <c r="C12" s="33" t="s">
        <v>6</v>
      </c>
      <c r="D12" s="33">
        <v>120</v>
      </c>
      <c r="E12" s="34">
        <v>0</v>
      </c>
      <c r="F12" s="34">
        <f t="shared" si="0"/>
        <v>0</v>
      </c>
    </row>
    <row r="13" spans="2:6" ht="45" customHeight="1" x14ac:dyDescent="0.25">
      <c r="B13" s="35" t="s">
        <v>15</v>
      </c>
      <c r="C13" s="33" t="s">
        <v>6</v>
      </c>
      <c r="D13" s="33">
        <v>65</v>
      </c>
      <c r="E13" s="34">
        <v>0</v>
      </c>
      <c r="F13" s="34">
        <f t="shared" si="0"/>
        <v>0</v>
      </c>
    </row>
    <row r="14" spans="2:6" ht="45" customHeight="1" x14ac:dyDescent="0.25">
      <c r="B14" s="32" t="s">
        <v>11</v>
      </c>
      <c r="C14" s="33" t="s">
        <v>6</v>
      </c>
      <c r="D14" s="33">
        <v>145</v>
      </c>
      <c r="E14" s="34">
        <v>0</v>
      </c>
      <c r="F14" s="34">
        <f>E14*D14</f>
        <v>0</v>
      </c>
    </row>
    <row r="15" spans="2:6" ht="45" customHeight="1" x14ac:dyDescent="0.25">
      <c r="B15" s="32" t="s">
        <v>12</v>
      </c>
      <c r="C15" s="33" t="s">
        <v>6</v>
      </c>
      <c r="D15" s="33">
        <v>95</v>
      </c>
      <c r="E15" s="34">
        <v>0</v>
      </c>
      <c r="F15" s="34">
        <f>E15*D15</f>
        <v>0</v>
      </c>
    </row>
    <row r="16" spans="2:6" ht="45" customHeight="1" thickBot="1" x14ac:dyDescent="0.3">
      <c r="B16" s="38" t="s">
        <v>13</v>
      </c>
      <c r="C16" s="8" t="s">
        <v>6</v>
      </c>
      <c r="D16" s="8">
        <v>48</v>
      </c>
      <c r="E16" s="9">
        <v>0</v>
      </c>
      <c r="F16" s="9">
        <f>E16*D16</f>
        <v>0</v>
      </c>
    </row>
    <row r="17" spans="2:6" ht="16.5" thickBot="1" x14ac:dyDescent="0.3">
      <c r="B17" s="39" t="s">
        <v>20</v>
      </c>
      <c r="C17" s="40"/>
      <c r="D17" s="40"/>
      <c r="E17" s="40"/>
      <c r="F17" s="41">
        <f>SUM(F7:F16)</f>
        <v>0</v>
      </c>
    </row>
    <row r="18" spans="2:6" ht="11.1" customHeight="1" thickBot="1" x14ac:dyDescent="0.3"/>
    <row r="19" spans="2:6" x14ac:dyDescent="0.25">
      <c r="B19" s="21" t="s">
        <v>0</v>
      </c>
      <c r="C19" s="22"/>
      <c r="D19" s="23"/>
    </row>
    <row r="20" spans="2:6" x14ac:dyDescent="0.25">
      <c r="B20" s="3" t="s">
        <v>21</v>
      </c>
      <c r="C20" s="24">
        <f>F17</f>
        <v>0</v>
      </c>
      <c r="D20" s="25"/>
    </row>
    <row r="21" spans="2:6" x14ac:dyDescent="0.25">
      <c r="B21" s="3" t="s">
        <v>1</v>
      </c>
      <c r="C21" s="26">
        <f>C20*0.21</f>
        <v>0</v>
      </c>
      <c r="D21" s="27"/>
    </row>
    <row r="22" spans="2:6" ht="16.5" thickBot="1" x14ac:dyDescent="0.3">
      <c r="B22" s="4" t="s">
        <v>3</v>
      </c>
      <c r="C22" s="10">
        <f>SUM(C20:D21)</f>
        <v>0</v>
      </c>
      <c r="D22" s="11"/>
    </row>
  </sheetData>
  <mergeCells count="6">
    <mergeCell ref="C22:D22"/>
    <mergeCell ref="B2:F4"/>
    <mergeCell ref="B19:D19"/>
    <mergeCell ref="C20:D20"/>
    <mergeCell ref="C21:D21"/>
    <mergeCell ref="B17:E17"/>
  </mergeCells>
  <pageMargins left="0.7" right="0.7" top="0.78740157499999996" bottom="0.78740157499999996" header="0.3" footer="0.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37" ma:contentTypeDescription="Vytvoří nový dokument" ma:contentTypeScope="" ma:versionID="59888fc750d694a0bf16dff857b26bb9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b8e0f733749a2553ca08da10b59ff138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  <xsd:element ref="ns3:MediaServiceObjectDetectorVersions" minOccurs="0"/>
                <xsd:element ref="ns3:Objednatel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  <xsd:element name="MediaServiceObjectDetectorVersions" ma:index="3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Objednatel" ma:index="37" nillable="true" ma:displayName="Objednatel" ma:format="Dropdown" ma:internalName="Objednatel">
      <xsd:simpleType>
        <xsd:restriction base="dms:Choice">
          <xsd:enumeration value="ŘSD SP"/>
          <xsd:enumeration value="ŘSD ZP"/>
          <xsd:enumeration value="ŘSD CH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lcf76f155ced4ddcb4097134ff3c332f xmlns="1b0a2e31-377b-4a4f-8b74-191dd8e2e1a2">
      <Terms xmlns="http://schemas.microsoft.com/office/infopath/2007/PartnerControls"/>
    </lcf76f155ced4ddcb4097134ff3c332f>
    <_Flow_SignoffStatus xmlns="1b0a2e31-377b-4a4f-8b74-191dd8e2e1a2" xsi:nil="true"/>
    <TaxCatchAll xmlns="1c5afdd9-10a7-4471-939e-3b6fefddb120" xsi:nil="true"/>
    <Pozn_x00e1_mka xmlns="1b0a2e31-377b-4a4f-8b74-191dd8e2e1a2" xsi:nil="true"/>
    <PromotedState xmlns="http://schemas.microsoft.com/sharepoint/v3" xsi:nil="true"/>
    <Objednatel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0912A691-ED9C-4572-94C3-99EDDB96AE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CD1922-6502-425B-9603-C3629040AB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c5afdd9-10a7-4471-939e-3b6fefddb120"/>
    <ds:schemaRef ds:uri="1b0a2e31-377b-4a4f-8b74-191dd8e2e1a2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D77CF48-4BB3-4584-A88C-281A159023F2}">
  <ds:schemaRefs>
    <ds:schemaRef ds:uri="http://purl.org/dc/terms/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http://schemas.microsoft.com/sharepoint/v3/field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  <ds:schemaRef ds:uri="1b0a2e31-377b-4a4f-8b74-191dd8e2e1a2"/>
    <ds:schemaRef ds:uri="1c5afdd9-10a7-4471-939e-3b6fefddb120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Synek</dc:creator>
  <cp:keywords/>
  <dc:description/>
  <cp:lastModifiedBy>Jiří Synek</cp:lastModifiedBy>
  <cp:lastPrinted>2023-05-16T12:00:53Z</cp:lastPrinted>
  <dcterms:created xsi:type="dcterms:W3CDTF">2019-03-05T14:45:23Z</dcterms:created>
  <dcterms:modified xsi:type="dcterms:W3CDTF">2024-09-16T16:50:28Z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  <property fmtid="{D5CDD505-2E9C-101B-9397-08002B2CF9AE}" pid="3" name="MediaServiceImageTags">
    <vt:lpwstr/>
  </property>
</Properties>
</file>